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745" windowHeight="13725" activeTab="0"/>
  </bookViews>
  <sheets>
    <sheet name="한면치장쌓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<sst xmlns="http://schemas.openxmlformats.org/spreadsheetml/2006/main" count="65" uniqueCount="35">
  <si>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품명</t>
  </si>
  <si>
    <t>규격</t>
  </si>
  <si>
    <t>단위</t>
  </si>
  <si>
    <t>수량</t>
  </si>
  <si>
    <t>재료비</t>
  </si>
  <si>
    <t>단가</t>
  </si>
  <si>
    <t>금액</t>
  </si>
  <si>
    <t>노무비</t>
  </si>
  <si>
    <t>합계</t>
  </si>
  <si>
    <t>190×90×57㎜</t>
  </si>
  <si>
    <t>매</t>
  </si>
  <si>
    <t>시멘트</t>
  </si>
  <si>
    <t>kg</t>
  </si>
  <si>
    <t>모래</t>
  </si>
  <si>
    <t>㎥</t>
  </si>
  <si>
    <t>치장벽돌공</t>
  </si>
  <si>
    <t>인</t>
  </si>
  <si>
    <t>보통인부</t>
  </si>
  <si>
    <t>모르터 닦기</t>
  </si>
  <si>
    <t>모르터 비빔</t>
  </si>
  <si>
    <t>① 치장쌓기는 벽높이 3.6-6.0m일때는 폼(모르타르 닦기 인부제외)을 20%, 6.0m이상일때는 30%를 가산할 수 있다.</t>
  </si>
  <si>
    <t>③ 벽돌 소운반 및 모르타르 비빔품은 별도 계상한다.</t>
  </si>
  <si>
    <t>④ 본 품에는 모르타르 할증률 및 모르타르 소운반품이 포함된 것이다.</t>
  </si>
  <si>
    <t>⑤ 치장줄눈에 특수시멘트를 사용하거나, 색소 또는 혼화재를 사용하고자 할 때에는 소요재료를 별도 가산한다.</t>
  </si>
  <si>
    <t>⑥ 치장쌓기용 모르타르 배합비는 1:3이고 치장줄눈용 모르타르 배합비는 1:1이다</t>
  </si>
  <si>
    <t>⑦ 줄눈나비는 10㎜인 때를 기준으로 한 것이다.</t>
  </si>
  <si>
    <t xml:space="preserve">② 본품은 벽돌 10,000매 이상일때를 기준으로 한 것이며, </t>
  </si>
  <si>
    <t xml:space="preserve">    5,000매 미만일때에는 폼(모르타르닦기 인부제외)을 15%, 5,000매 이상 10,000매 미만인 때는 폼(모르타르 닦기 인부제외)을 10% 가산한다.</t>
  </si>
  <si>
    <t>한면치장쌓기 및 치장줄눈</t>
  </si>
  <si>
    <t>한면치장쌓기 및 치장줄눈    0.5B                    1,000매</t>
  </si>
  <si>
    <t>한면치장쌓기 및 치장줄눈    1.0B                    1,000매</t>
  </si>
  <si>
    <t>줄눈공</t>
  </si>
  <si>
    <t>점토벽돌-오비츠백토(3%할증)</t>
  </si>
  <si>
    <t>⑧ 양면 치장할 때는 치장 줄눈용 모르타르 및 줄눈공을 가산한다.      ⑨ 벽의 표면적은 한면의 표면적이다.</t>
  </si>
  <si>
    <t>〔2011年 물가자료 기준〕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</si>
</sst>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.0_);[Red]\(#,##0.0\)"/>
    <numFmt numFmtId="179" formatCode="#,##0.00_);[Red]\(#,##0.00\)"/>
  </numFmts>
  <fonts count="38">
    <font>
      <sz val="11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962025</xdr:colOff>
      <xdr:row>1</xdr:row>
      <xdr:rowOff>47625</xdr:rowOff>
    </xdr:from>
    <xdr:to>
      <xdr:col>9</xdr:col>
      <xdr:colOff>942975</xdr:colOff>
      <xdr:row>1</xdr:row>
      <xdr:rowOff>200025</xdr:rowOff>
    </xdr:to>
    <xdr:pic>
      <xdr:nvPicPr>
        <xdr:cNvPr id="1" name="Picture 2" descr="D:\영업부\logo\현대요업(주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381000"/>
          <a:ext cx="1104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A3" sqref="A3:A4"/>
    </sheetView>
  </sheetViews>
  <sheetFormatPr defaultColWidth="8.88671875" defaultRowHeight="13.5"/>
  <cols>
    <col min="1" max="1" width="18.6640625" style="0" customWidth="1"/>
    <col min="2" max="2" width="12.5546875" style="0" customWidth="1"/>
    <col min="3" max="4" width="7.5546875" style="0" customWidth="1"/>
    <col min="5" max="5" width="10.3359375" style="0" customWidth="1"/>
    <col min="6" max="6" width="10.99609375" style="0" customWidth="1"/>
    <col min="7" max="7" width="10.10546875" style="0" customWidth="1"/>
    <col min="8" max="8" width="10.3359375" style="0" customWidth="1"/>
    <col min="9" max="9" width="13.10546875" style="0" customWidth="1"/>
    <col min="10" max="10" width="12.6640625" style="0" customWidth="1"/>
  </cols>
  <sheetData>
    <row r="1" spans="1:10" ht="26.25" customHeight="1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8.75" customHeight="1">
      <c r="A2" s="30" t="s">
        <v>34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3.5">
      <c r="A3" s="4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/>
      <c r="G3" s="42" t="s">
        <v>7</v>
      </c>
      <c r="H3" s="42"/>
      <c r="I3" s="42" t="s">
        <v>8</v>
      </c>
      <c r="J3" s="42"/>
    </row>
    <row r="4" spans="1:10" ht="13.5">
      <c r="A4" s="42"/>
      <c r="B4" s="42"/>
      <c r="C4" s="42"/>
      <c r="D4" s="42"/>
      <c r="E4" s="1" t="s">
        <v>5</v>
      </c>
      <c r="F4" s="1" t="s">
        <v>6</v>
      </c>
      <c r="G4" s="1" t="s">
        <v>5</v>
      </c>
      <c r="H4" s="1" t="s">
        <v>6</v>
      </c>
      <c r="I4" s="1" t="s">
        <v>5</v>
      </c>
      <c r="J4" s="1" t="s">
        <v>6</v>
      </c>
    </row>
    <row r="5" spans="1:10" ht="12" customHeight="1">
      <c r="A5" s="39" t="s">
        <v>29</v>
      </c>
      <c r="B5" s="40"/>
      <c r="C5" s="40"/>
      <c r="D5" s="40"/>
      <c r="E5" s="40"/>
      <c r="F5" s="40"/>
      <c r="G5" s="40"/>
      <c r="H5" s="40"/>
      <c r="I5" s="40"/>
      <c r="J5" s="41"/>
    </row>
    <row r="6" spans="1:10" ht="12" customHeight="1">
      <c r="A6" s="18" t="s">
        <v>32</v>
      </c>
      <c r="B6" s="2" t="s">
        <v>9</v>
      </c>
      <c r="C6" s="14" t="s">
        <v>10</v>
      </c>
      <c r="D6" s="21">
        <v>1030</v>
      </c>
      <c r="E6" s="21">
        <v>500</v>
      </c>
      <c r="F6" s="21">
        <f>(D6*E6)</f>
        <v>515000</v>
      </c>
      <c r="G6" s="21"/>
      <c r="H6" s="21"/>
      <c r="I6" s="21">
        <f aca="true" t="shared" si="0" ref="I6:J8">E6</f>
        <v>500</v>
      </c>
      <c r="J6" s="26">
        <f t="shared" si="0"/>
        <v>515000</v>
      </c>
    </row>
    <row r="7" spans="1:10" ht="12" customHeight="1">
      <c r="A7" s="18" t="s">
        <v>11</v>
      </c>
      <c r="B7" s="2"/>
      <c r="C7" s="14" t="s">
        <v>12</v>
      </c>
      <c r="D7" s="24">
        <v>165.76</v>
      </c>
      <c r="E7" s="21">
        <v>85</v>
      </c>
      <c r="F7" s="21">
        <f>(D7*E7)</f>
        <v>14089.599999999999</v>
      </c>
      <c r="G7" s="21"/>
      <c r="H7" s="21"/>
      <c r="I7" s="21">
        <f t="shared" si="0"/>
        <v>85</v>
      </c>
      <c r="J7" s="26">
        <f t="shared" si="0"/>
        <v>14089.599999999999</v>
      </c>
    </row>
    <row r="8" spans="1:10" ht="12" customHeight="1">
      <c r="A8" s="18" t="s">
        <v>13</v>
      </c>
      <c r="B8" s="2"/>
      <c r="C8" s="14" t="s">
        <v>14</v>
      </c>
      <c r="D8" s="22">
        <v>0.3023</v>
      </c>
      <c r="E8" s="21">
        <v>14500</v>
      </c>
      <c r="F8" s="21">
        <f>(D8*E8)</f>
        <v>4383.35</v>
      </c>
      <c r="G8" s="21"/>
      <c r="H8" s="21"/>
      <c r="I8" s="21">
        <f t="shared" si="0"/>
        <v>14500</v>
      </c>
      <c r="J8" s="26">
        <f t="shared" si="0"/>
        <v>4383.35</v>
      </c>
    </row>
    <row r="9" spans="1:10" ht="12" customHeight="1">
      <c r="A9" s="18" t="s">
        <v>15</v>
      </c>
      <c r="B9" s="2"/>
      <c r="C9" s="14" t="s">
        <v>16</v>
      </c>
      <c r="D9" s="23">
        <v>2.9</v>
      </c>
      <c r="E9" s="21"/>
      <c r="F9" s="21"/>
      <c r="G9" s="21">
        <v>100263</v>
      </c>
      <c r="H9" s="21">
        <f>(D9*G9)</f>
        <v>290762.7</v>
      </c>
      <c r="I9" s="21">
        <f aca="true" t="shared" si="1" ref="I9:J13">G9</f>
        <v>100263</v>
      </c>
      <c r="J9" s="26">
        <f t="shared" si="1"/>
        <v>290762.7</v>
      </c>
    </row>
    <row r="10" spans="1:10" ht="12" customHeight="1">
      <c r="A10" s="18" t="s">
        <v>31</v>
      </c>
      <c r="B10" s="2"/>
      <c r="C10" s="14" t="s">
        <v>16</v>
      </c>
      <c r="D10" s="23">
        <v>0.9</v>
      </c>
      <c r="E10" s="21"/>
      <c r="F10" s="21"/>
      <c r="G10" s="21">
        <v>83265</v>
      </c>
      <c r="H10" s="21">
        <f>(D10*G10)</f>
        <v>74938.5</v>
      </c>
      <c r="I10" s="21">
        <f t="shared" si="1"/>
        <v>83265</v>
      </c>
      <c r="J10" s="26">
        <f t="shared" si="1"/>
        <v>74938.5</v>
      </c>
    </row>
    <row r="11" spans="1:10" ht="12" customHeight="1">
      <c r="A11" s="18" t="s">
        <v>17</v>
      </c>
      <c r="B11" s="2"/>
      <c r="C11" s="14" t="s">
        <v>16</v>
      </c>
      <c r="D11" s="23">
        <v>1.5</v>
      </c>
      <c r="E11" s="21"/>
      <c r="F11" s="21"/>
      <c r="G11" s="21">
        <v>70497</v>
      </c>
      <c r="H11" s="21">
        <f>(D11*G11)</f>
        <v>105745.5</v>
      </c>
      <c r="I11" s="21">
        <f t="shared" si="1"/>
        <v>70497</v>
      </c>
      <c r="J11" s="26">
        <f t="shared" si="1"/>
        <v>105745.5</v>
      </c>
    </row>
    <row r="12" spans="1:10" ht="12" customHeight="1">
      <c r="A12" s="18" t="s">
        <v>17</v>
      </c>
      <c r="B12" s="2" t="s">
        <v>18</v>
      </c>
      <c r="C12" s="14" t="s">
        <v>16</v>
      </c>
      <c r="D12" s="23">
        <v>0.3</v>
      </c>
      <c r="E12" s="21"/>
      <c r="F12" s="21"/>
      <c r="G12" s="21">
        <v>70497</v>
      </c>
      <c r="H12" s="21">
        <f>(D12*G12)</f>
        <v>21149.1</v>
      </c>
      <c r="I12" s="21">
        <f t="shared" si="1"/>
        <v>70497</v>
      </c>
      <c r="J12" s="26">
        <f t="shared" si="1"/>
        <v>21149.1</v>
      </c>
    </row>
    <row r="13" spans="1:10" ht="12" customHeight="1">
      <c r="A13" s="18" t="s">
        <v>17</v>
      </c>
      <c r="B13" s="2" t="s">
        <v>19</v>
      </c>
      <c r="C13" s="14" t="s">
        <v>16</v>
      </c>
      <c r="D13" s="22">
        <v>0.285</v>
      </c>
      <c r="E13" s="21"/>
      <c r="F13" s="21"/>
      <c r="G13" s="21">
        <v>70497</v>
      </c>
      <c r="H13" s="21">
        <f>(D13*G13)</f>
        <v>20091.644999999997</v>
      </c>
      <c r="I13" s="21">
        <f t="shared" si="1"/>
        <v>70497</v>
      </c>
      <c r="J13" s="26">
        <f t="shared" si="1"/>
        <v>20091.644999999997</v>
      </c>
    </row>
    <row r="14" spans="1:10" ht="12" customHeight="1">
      <c r="A14" s="18" t="s">
        <v>8</v>
      </c>
      <c r="B14" s="2"/>
      <c r="C14" s="14"/>
      <c r="D14" s="22"/>
      <c r="E14" s="21"/>
      <c r="F14" s="21">
        <f>SUM(F6:F8)</f>
        <v>533472.95</v>
      </c>
      <c r="G14" s="21"/>
      <c r="H14" s="21">
        <f>SUM(H9:H13)</f>
        <v>512687.445</v>
      </c>
      <c r="I14" s="21"/>
      <c r="J14" s="26">
        <f>SUM(F14:H14)</f>
        <v>1046160.395</v>
      </c>
    </row>
    <row r="15" spans="1:10" ht="12" customHeight="1">
      <c r="A15" s="39" t="s">
        <v>30</v>
      </c>
      <c r="B15" s="40"/>
      <c r="C15" s="40"/>
      <c r="D15" s="40"/>
      <c r="E15" s="40"/>
      <c r="F15" s="40"/>
      <c r="G15" s="40"/>
      <c r="H15" s="40"/>
      <c r="I15" s="40"/>
      <c r="J15" s="41"/>
    </row>
    <row r="16" spans="1:10" ht="12" customHeight="1">
      <c r="A16" s="18" t="s">
        <v>32</v>
      </c>
      <c r="B16" s="2" t="s">
        <v>9</v>
      </c>
      <c r="C16" s="14" t="s">
        <v>10</v>
      </c>
      <c r="D16" s="3">
        <v>1030</v>
      </c>
      <c r="E16" s="3">
        <v>500</v>
      </c>
      <c r="F16" s="21">
        <f>(D16*E16)</f>
        <v>515000</v>
      </c>
      <c r="G16" s="21"/>
      <c r="H16" s="21"/>
      <c r="I16" s="21">
        <f aca="true" t="shared" si="2" ref="I16:J18">E16</f>
        <v>500</v>
      </c>
      <c r="J16" s="26">
        <f t="shared" si="2"/>
        <v>515000</v>
      </c>
    </row>
    <row r="17" spans="1:10" ht="12" customHeight="1">
      <c r="A17" s="18" t="s">
        <v>11</v>
      </c>
      <c r="B17" s="2"/>
      <c r="C17" s="14" t="s">
        <v>12</v>
      </c>
      <c r="D17" s="3">
        <v>189.07</v>
      </c>
      <c r="E17" s="3">
        <v>85</v>
      </c>
      <c r="F17" s="21">
        <f>(D17*E17)</f>
        <v>16070.949999999999</v>
      </c>
      <c r="G17" s="21"/>
      <c r="H17" s="21"/>
      <c r="I17" s="21">
        <f t="shared" si="2"/>
        <v>85</v>
      </c>
      <c r="J17" s="26">
        <f t="shared" si="2"/>
        <v>16070.949999999999</v>
      </c>
    </row>
    <row r="18" spans="1:10" ht="12" customHeight="1">
      <c r="A18" s="18" t="s">
        <v>13</v>
      </c>
      <c r="B18" s="2"/>
      <c r="C18" s="14" t="s">
        <v>14</v>
      </c>
      <c r="D18" s="3">
        <v>0.3778</v>
      </c>
      <c r="E18" s="4">
        <v>14500</v>
      </c>
      <c r="F18" s="21">
        <f>(D18*E18)</f>
        <v>5478.1</v>
      </c>
      <c r="G18" s="21"/>
      <c r="H18" s="21"/>
      <c r="I18" s="21">
        <f t="shared" si="2"/>
        <v>14500</v>
      </c>
      <c r="J18" s="26">
        <f t="shared" si="2"/>
        <v>5478.1</v>
      </c>
    </row>
    <row r="19" spans="1:10" ht="12" customHeight="1">
      <c r="A19" s="18" t="s">
        <v>15</v>
      </c>
      <c r="B19" s="2"/>
      <c r="C19" s="14" t="s">
        <v>16</v>
      </c>
      <c r="D19" s="3">
        <v>2.5</v>
      </c>
      <c r="E19" s="21"/>
      <c r="F19" s="21"/>
      <c r="G19" s="21">
        <v>100263</v>
      </c>
      <c r="H19" s="21">
        <f>(D19*G19)</f>
        <v>250657.5</v>
      </c>
      <c r="I19" s="21">
        <f>G19</f>
        <v>100263</v>
      </c>
      <c r="J19" s="26">
        <f>H19</f>
        <v>250657.5</v>
      </c>
    </row>
    <row r="20" spans="1:10" ht="12" customHeight="1">
      <c r="A20" s="18" t="s">
        <v>31</v>
      </c>
      <c r="B20" s="2"/>
      <c r="C20" s="14"/>
      <c r="D20" s="3">
        <v>0.45</v>
      </c>
      <c r="E20" s="21"/>
      <c r="F20" s="21"/>
      <c r="G20" s="21">
        <v>83265</v>
      </c>
      <c r="H20" s="21">
        <f>(D20*G20)</f>
        <v>37469.25</v>
      </c>
      <c r="I20" s="21">
        <f>G20</f>
        <v>83265</v>
      </c>
      <c r="J20" s="26">
        <f>H20</f>
        <v>37469.25</v>
      </c>
    </row>
    <row r="21" spans="1:10" ht="12" customHeight="1">
      <c r="A21" s="18" t="s">
        <v>17</v>
      </c>
      <c r="B21" s="2"/>
      <c r="C21" s="14" t="s">
        <v>16</v>
      </c>
      <c r="D21" s="3">
        <v>1.3</v>
      </c>
      <c r="E21" s="21"/>
      <c r="F21" s="21"/>
      <c r="G21" s="21">
        <v>70497</v>
      </c>
      <c r="H21" s="21">
        <f>(D21*G21)</f>
        <v>91646.1</v>
      </c>
      <c r="I21" s="21">
        <f aca="true" t="shared" si="3" ref="I21:J23">G21</f>
        <v>70497</v>
      </c>
      <c r="J21" s="26">
        <f t="shared" si="3"/>
        <v>91646.1</v>
      </c>
    </row>
    <row r="22" spans="1:10" ht="12" customHeight="1">
      <c r="A22" s="18" t="s">
        <v>17</v>
      </c>
      <c r="B22" s="2" t="s">
        <v>18</v>
      </c>
      <c r="C22" s="14" t="s">
        <v>16</v>
      </c>
      <c r="D22" s="3">
        <v>0.15</v>
      </c>
      <c r="E22" s="21"/>
      <c r="F22" s="21"/>
      <c r="G22" s="21">
        <v>70497</v>
      </c>
      <c r="H22" s="21">
        <f>(D22*G22)</f>
        <v>10574.55</v>
      </c>
      <c r="I22" s="21">
        <f t="shared" si="3"/>
        <v>70497</v>
      </c>
      <c r="J22" s="26">
        <f t="shared" si="3"/>
        <v>10574.55</v>
      </c>
    </row>
    <row r="23" spans="1:10" ht="12" customHeight="1">
      <c r="A23" s="18" t="s">
        <v>17</v>
      </c>
      <c r="B23" s="2" t="s">
        <v>19</v>
      </c>
      <c r="C23" s="14" t="s">
        <v>16</v>
      </c>
      <c r="D23" s="3">
        <v>0.349</v>
      </c>
      <c r="E23" s="21"/>
      <c r="F23" s="21"/>
      <c r="G23" s="21">
        <v>70497</v>
      </c>
      <c r="H23" s="21">
        <f>(D23*G23)</f>
        <v>24603.452999999998</v>
      </c>
      <c r="I23" s="21">
        <f t="shared" si="3"/>
        <v>70497</v>
      </c>
      <c r="J23" s="26">
        <f t="shared" si="3"/>
        <v>24603.452999999998</v>
      </c>
    </row>
    <row r="24" spans="1:10" ht="12" customHeight="1">
      <c r="A24" s="20" t="s">
        <v>8</v>
      </c>
      <c r="B24" s="19"/>
      <c r="C24" s="19"/>
      <c r="D24" s="25"/>
      <c r="E24" s="25"/>
      <c r="F24" s="21">
        <f>SUM(F15:F18)</f>
        <v>536549.0499999999</v>
      </c>
      <c r="G24" s="25"/>
      <c r="H24" s="21">
        <f>SUM(H18:H23)</f>
        <v>414950.85299999994</v>
      </c>
      <c r="I24" s="21"/>
      <c r="J24" s="26">
        <f>SUM(F24:H24)</f>
        <v>951499.9029999999</v>
      </c>
    </row>
    <row r="25" spans="1:10" ht="15" customHeight="1">
      <c r="A25" s="33" t="s">
        <v>20</v>
      </c>
      <c r="B25" s="34"/>
      <c r="C25" s="34"/>
      <c r="D25" s="34"/>
      <c r="E25" s="34"/>
      <c r="F25" s="34"/>
      <c r="G25" s="34"/>
      <c r="H25" s="34"/>
      <c r="I25" s="34"/>
      <c r="J25" s="35"/>
    </row>
    <row r="26" spans="1:10" ht="13.5">
      <c r="A26" s="36" t="s">
        <v>26</v>
      </c>
      <c r="B26" s="37"/>
      <c r="C26" s="37"/>
      <c r="D26" s="37"/>
      <c r="E26" s="37"/>
      <c r="F26" s="37"/>
      <c r="G26" s="37"/>
      <c r="H26" s="37"/>
      <c r="I26" s="37"/>
      <c r="J26" s="38"/>
    </row>
    <row r="27" spans="1:10" ht="13.5">
      <c r="A27" s="36" t="s">
        <v>27</v>
      </c>
      <c r="B27" s="37"/>
      <c r="C27" s="37"/>
      <c r="D27" s="37"/>
      <c r="E27" s="37"/>
      <c r="F27" s="37"/>
      <c r="G27" s="37"/>
      <c r="H27" s="37"/>
      <c r="I27" s="37"/>
      <c r="J27" s="38"/>
    </row>
    <row r="28" spans="1:10" ht="13.5">
      <c r="A28" s="36" t="s">
        <v>21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ht="13.5">
      <c r="A29" s="36" t="s">
        <v>22</v>
      </c>
      <c r="B29" s="37"/>
      <c r="C29" s="37"/>
      <c r="D29" s="37"/>
      <c r="E29" s="37"/>
      <c r="F29" s="37"/>
      <c r="G29" s="37"/>
      <c r="H29" s="37"/>
      <c r="I29" s="37"/>
      <c r="J29" s="38"/>
    </row>
    <row r="30" spans="1:10" ht="13.5">
      <c r="A30" s="36" t="s">
        <v>23</v>
      </c>
      <c r="B30" s="37"/>
      <c r="C30" s="37"/>
      <c r="D30" s="37"/>
      <c r="E30" s="37"/>
      <c r="F30" s="37"/>
      <c r="G30" s="37"/>
      <c r="H30" s="37"/>
      <c r="I30" s="37"/>
      <c r="J30" s="38"/>
    </row>
    <row r="31" spans="1:10" ht="13.5">
      <c r="A31" s="36" t="s">
        <v>24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13.5">
      <c r="A32" s="36" t="s">
        <v>25</v>
      </c>
      <c r="B32" s="37"/>
      <c r="C32" s="37"/>
      <c r="D32" s="37"/>
      <c r="E32" s="37"/>
      <c r="F32" s="37"/>
      <c r="G32" s="37"/>
      <c r="H32" s="37"/>
      <c r="I32" s="37"/>
      <c r="J32" s="38"/>
    </row>
    <row r="33" spans="1:10" ht="13.5">
      <c r="A33" s="43" t="s">
        <v>33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ht="13.5">
      <c r="A34" s="43"/>
      <c r="B34" s="44"/>
      <c r="C34" s="44"/>
      <c r="D34" s="44"/>
      <c r="E34" s="44"/>
      <c r="F34" s="44"/>
      <c r="G34" s="44"/>
      <c r="H34" s="44"/>
      <c r="I34" s="44"/>
      <c r="J34" s="45"/>
    </row>
    <row r="35" spans="1:10" ht="13.5">
      <c r="A35" s="15"/>
      <c r="B35" s="15"/>
      <c r="C35" s="15"/>
      <c r="D35" s="16"/>
      <c r="E35" s="17"/>
      <c r="F35" s="17"/>
      <c r="G35" s="16"/>
      <c r="H35" s="16"/>
      <c r="I35" s="17"/>
      <c r="J35" s="17"/>
    </row>
    <row r="36" spans="1:10" ht="13.5">
      <c r="A36" s="5"/>
      <c r="B36" s="5"/>
      <c r="C36" s="5"/>
      <c r="D36" s="6"/>
      <c r="E36" s="6"/>
      <c r="F36" s="6"/>
      <c r="G36" s="7"/>
      <c r="H36" s="8"/>
      <c r="I36" s="7"/>
      <c r="J36" s="8"/>
    </row>
    <row r="37" spans="1:10" ht="13.5">
      <c r="A37" s="5"/>
      <c r="B37" s="5"/>
      <c r="C37" s="5"/>
      <c r="D37" s="6"/>
      <c r="E37" s="6"/>
      <c r="F37" s="6"/>
      <c r="G37" s="7"/>
      <c r="H37" s="8"/>
      <c r="I37" s="7"/>
      <c r="J37" s="8"/>
    </row>
    <row r="38" spans="1:10" ht="13.5">
      <c r="A38" s="5"/>
      <c r="B38" s="5"/>
      <c r="C38" s="5"/>
      <c r="D38" s="6"/>
      <c r="E38" s="6"/>
      <c r="F38" s="6"/>
      <c r="G38" s="7"/>
      <c r="H38" s="8"/>
      <c r="I38" s="7"/>
      <c r="J38" s="8"/>
    </row>
    <row r="39" spans="1:10" ht="13.5">
      <c r="A39" s="5"/>
      <c r="B39" s="5"/>
      <c r="C39" s="5"/>
      <c r="D39" s="6"/>
      <c r="E39" s="6"/>
      <c r="F39" s="6"/>
      <c r="G39" s="7"/>
      <c r="H39" s="8"/>
      <c r="I39" s="7"/>
      <c r="J39" s="8"/>
    </row>
    <row r="40" spans="1:10" ht="13.5">
      <c r="A40" s="5"/>
      <c r="B40" s="5"/>
      <c r="C40" s="5"/>
      <c r="D40" s="6"/>
      <c r="E40" s="6"/>
      <c r="F40" s="7"/>
      <c r="G40" s="6"/>
      <c r="H40" s="7"/>
      <c r="I40" s="6"/>
      <c r="J40" s="7"/>
    </row>
    <row r="41" spans="1:10" ht="13.5">
      <c r="A41" s="5"/>
      <c r="B41" s="5"/>
      <c r="C41" s="5"/>
      <c r="D41" s="6"/>
      <c r="E41" s="6"/>
      <c r="F41" s="7"/>
      <c r="G41" s="6"/>
      <c r="H41" s="6"/>
      <c r="I41" s="6"/>
      <c r="J41" s="7"/>
    </row>
    <row r="42" spans="1:10" ht="13.5">
      <c r="A42" s="5"/>
      <c r="B42" s="5"/>
      <c r="C42" s="5"/>
      <c r="D42" s="6"/>
      <c r="E42" s="6"/>
      <c r="F42" s="8"/>
      <c r="G42" s="6"/>
      <c r="H42" s="6"/>
      <c r="I42" s="6"/>
      <c r="J42" s="8"/>
    </row>
    <row r="43" spans="1:10" ht="13.5">
      <c r="A43" s="5"/>
      <c r="B43" s="5"/>
      <c r="C43" s="5"/>
      <c r="D43" s="6"/>
      <c r="E43" s="7"/>
      <c r="F43" s="8"/>
      <c r="G43" s="6"/>
      <c r="H43" s="6"/>
      <c r="I43" s="7"/>
      <c r="J43" s="8"/>
    </row>
    <row r="44" spans="1:10" ht="13.5">
      <c r="A44" s="5"/>
      <c r="B44" s="5"/>
      <c r="C44" s="5"/>
      <c r="D44" s="6"/>
      <c r="E44" s="6"/>
      <c r="F44" s="6"/>
      <c r="G44" s="7"/>
      <c r="H44" s="7"/>
      <c r="I44" s="7"/>
      <c r="J44" s="7"/>
    </row>
    <row r="45" spans="1:10" ht="13.5">
      <c r="A45" s="5"/>
      <c r="B45" s="5"/>
      <c r="C45" s="5"/>
      <c r="D45" s="6"/>
      <c r="E45" s="6"/>
      <c r="F45" s="6"/>
      <c r="G45" s="7"/>
      <c r="H45" s="7"/>
      <c r="I45" s="7"/>
      <c r="J45" s="7"/>
    </row>
    <row r="46" spans="1:10" ht="13.5">
      <c r="A46" s="5"/>
      <c r="B46" s="5"/>
      <c r="C46" s="5"/>
      <c r="D46" s="6"/>
      <c r="E46" s="6"/>
      <c r="F46" s="6"/>
      <c r="G46" s="7"/>
      <c r="H46" s="8"/>
      <c r="I46" s="7"/>
      <c r="J46" s="8"/>
    </row>
    <row r="47" spans="1:10" ht="13.5">
      <c r="A47" s="5"/>
      <c r="B47" s="5"/>
      <c r="C47" s="5"/>
      <c r="D47" s="6"/>
      <c r="E47" s="6"/>
      <c r="F47" s="6"/>
      <c r="G47" s="7"/>
      <c r="H47" s="8"/>
      <c r="I47" s="7"/>
      <c r="J47" s="8"/>
    </row>
    <row r="48" spans="1:10" ht="13.5">
      <c r="A48" s="5"/>
      <c r="B48" s="5"/>
      <c r="C48" s="5"/>
      <c r="D48" s="6"/>
      <c r="E48" s="6"/>
      <c r="F48" s="7"/>
      <c r="G48" s="6"/>
      <c r="H48" s="7"/>
      <c r="I48" s="6"/>
      <c r="J48" s="7"/>
    </row>
    <row r="49" spans="1:10" ht="13.5">
      <c r="A49" s="5"/>
      <c r="B49" s="5"/>
      <c r="C49" s="5"/>
      <c r="D49" s="6"/>
      <c r="E49" s="6"/>
      <c r="F49" s="7"/>
      <c r="G49" s="6"/>
      <c r="H49" s="6"/>
      <c r="I49" s="6"/>
      <c r="J49" s="7"/>
    </row>
    <row r="50" spans="1:10" ht="13.5">
      <c r="A50" s="5"/>
      <c r="B50" s="5"/>
      <c r="C50" s="5"/>
      <c r="D50" s="6"/>
      <c r="E50" s="6"/>
      <c r="F50" s="7"/>
      <c r="G50" s="6"/>
      <c r="H50" s="6"/>
      <c r="I50" s="6"/>
      <c r="J50" s="7"/>
    </row>
    <row r="51" spans="1:10" ht="13.5">
      <c r="A51" s="5"/>
      <c r="B51" s="5"/>
      <c r="C51" s="5"/>
      <c r="D51" s="6"/>
      <c r="E51" s="7"/>
      <c r="F51" s="7"/>
      <c r="G51" s="6"/>
      <c r="H51" s="6"/>
      <c r="I51" s="7"/>
      <c r="J51" s="7"/>
    </row>
    <row r="52" spans="1:10" ht="13.5">
      <c r="A52" s="5"/>
      <c r="B52" s="5"/>
      <c r="C52" s="5"/>
      <c r="D52" s="6"/>
      <c r="E52" s="6"/>
      <c r="F52" s="6"/>
      <c r="G52" s="7"/>
      <c r="H52" s="8"/>
      <c r="I52" s="7"/>
      <c r="J52" s="8"/>
    </row>
    <row r="53" spans="1:10" ht="13.5">
      <c r="A53" s="5"/>
      <c r="B53" s="5"/>
      <c r="C53" s="5"/>
      <c r="D53" s="6"/>
      <c r="E53" s="6"/>
      <c r="F53" s="6"/>
      <c r="G53" s="7"/>
      <c r="H53" s="8"/>
      <c r="I53" s="7"/>
      <c r="J53" s="8"/>
    </row>
    <row r="54" spans="1:10" ht="13.5">
      <c r="A54" s="5"/>
      <c r="B54" s="5"/>
      <c r="C54" s="5"/>
      <c r="D54" s="6"/>
      <c r="E54" s="6"/>
      <c r="F54" s="6"/>
      <c r="G54" s="7"/>
      <c r="H54" s="8"/>
      <c r="I54" s="7"/>
      <c r="J54" s="8"/>
    </row>
    <row r="55" spans="1:10" ht="13.5">
      <c r="A55" s="9"/>
      <c r="B55" s="9"/>
      <c r="C55" s="9"/>
      <c r="D55" s="10"/>
      <c r="E55" s="10"/>
      <c r="F55" s="10"/>
      <c r="G55" s="11"/>
      <c r="H55" s="12"/>
      <c r="I55" s="11"/>
      <c r="J55" s="12"/>
    </row>
    <row r="56" spans="1:10" ht="13.5">
      <c r="A56" s="9"/>
      <c r="B56" s="9"/>
      <c r="C56" s="9"/>
      <c r="D56" s="10"/>
      <c r="E56" s="10"/>
      <c r="F56" s="11"/>
      <c r="G56" s="10"/>
      <c r="H56" s="11"/>
      <c r="I56" s="10"/>
      <c r="J56" s="11"/>
    </row>
    <row r="57" spans="1:10" ht="13.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3.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3.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3.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3.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3.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3.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3.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3.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3.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3.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3.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3.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3.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3.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3.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3.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3.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3.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3.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3.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3.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3.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3.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3.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3.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3.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3.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3.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3.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3.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3.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3.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3.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3.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3.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3.5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3.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3.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3.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3.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3.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3.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</sheetData>
  <sheetProtection/>
  <mergeCells count="21">
    <mergeCell ref="E3:F3"/>
    <mergeCell ref="G3:H3"/>
    <mergeCell ref="I3:J3"/>
    <mergeCell ref="A31:J31"/>
    <mergeCell ref="A32:J32"/>
    <mergeCell ref="A33:J33"/>
    <mergeCell ref="A34:J34"/>
    <mergeCell ref="A27:J27"/>
    <mergeCell ref="A28:J28"/>
    <mergeCell ref="A29:J29"/>
    <mergeCell ref="A30:J30"/>
    <mergeCell ref="A1:J1"/>
    <mergeCell ref="A2:J2"/>
    <mergeCell ref="A25:J25"/>
    <mergeCell ref="A26:J26"/>
    <mergeCell ref="A15:J15"/>
    <mergeCell ref="A5:J5"/>
    <mergeCell ref="A3:A4"/>
    <mergeCell ref="B3:B4"/>
    <mergeCell ref="C3:C4"/>
    <mergeCell ref="D3:D4"/>
  </mergeCells>
  <printOptions/>
  <pageMargins left="0.75" right="0.66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</cp:lastModifiedBy>
  <cp:lastPrinted>2005-08-19T05:58:20Z</cp:lastPrinted>
  <dcterms:created xsi:type="dcterms:W3CDTF">2005-08-18T05:20:40Z</dcterms:created>
  <dcterms:modified xsi:type="dcterms:W3CDTF">2011-01-26T06:38:10Z</dcterms:modified>
  <cp:category/>
  <cp:version/>
  <cp:contentType/>
  <cp:contentStatus/>
</cp:coreProperties>
</file>